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eanson\Documents\2018_July18_Docs_Oct1\Research\PapersForARJ\MutRatePaperFiles\NTJ_AH_ForARJ_Rnd2\Figures_Tables\SupplementalFiles\"/>
    </mc:Choice>
  </mc:AlternateContent>
  <xr:revisionPtr revIDLastSave="0" documentId="13_ncr:1_{57F6707A-CDDF-460B-91EA-EF235C0DB024}" xr6:coauthVersionLast="44" xr6:coauthVersionMax="44" xr10:uidLastSave="{00000000-0000-0000-0000-000000000000}"/>
  <bookViews>
    <workbookView xWindow="-110" yWindow="-110" windowWidth="19420" windowHeight="10420" xr2:uid="{79259C72-7C17-498E-8CF2-318874906A34}"/>
  </bookViews>
  <sheets>
    <sheet name="RawCalcul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J17" i="1" s="1"/>
  <c r="C7" i="1"/>
  <c r="I17" i="1" s="1"/>
  <c r="D5" i="1"/>
  <c r="J6" i="1" s="1"/>
  <c r="C5" i="1"/>
  <c r="D4" i="1"/>
  <c r="C4" i="1"/>
  <c r="I7" i="1" s="1"/>
  <c r="J7" i="1" l="1"/>
  <c r="I16" i="1"/>
  <c r="J16" i="1"/>
  <c r="I6" i="1"/>
  <c r="L6" i="1" l="1"/>
  <c r="L16" i="1" l="1"/>
</calcChain>
</file>

<file path=xl/sharedStrings.xml><?xml version="1.0" encoding="utf-8"?>
<sst xmlns="http://schemas.openxmlformats.org/spreadsheetml/2006/main" count="22" uniqueCount="13">
  <si>
    <t>mutations/base pair/generation</t>
  </si>
  <si>
    <t>high generation time</t>
  </si>
  <si>
    <t>low generation time</t>
  </si>
  <si>
    <t>number of generations</t>
  </si>
  <si>
    <t>at 15 years/generation</t>
  </si>
  <si>
    <t>at 50 years/generation</t>
  </si>
  <si>
    <t>years</t>
  </si>
  <si>
    <t>(low)</t>
  </si>
  <si>
    <t>(high)</t>
  </si>
  <si>
    <t>High/low average</t>
  </si>
  <si>
    <t>(YEC)</t>
  </si>
  <si>
    <t>(evolution)</t>
  </si>
  <si>
    <t>mutations/8.8Mb/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</si>
</sst>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0" fillId="0" borderId="0" xfId="0" applyAlignment="1">
      <alignment horizontal="center"/>
    </xf>
    <xf numFmtId="11" fontId="0" fillId="0" borderId="0" xfId="0" applyNumberFormat="1"/>
    <xf numFmtId="1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07B62-D4DD-43EF-8ECC-6AE6E5F82BD5}">
  <dimension ref="A1:N21"/>
  <sheetViews>
    <sheetView tabSelected="1" zoomScale="70" zoomScaleNormal="70" workbookViewId="0">
      <selection activeCell="I14" sqref="I14"/>
    </sheetView>
  </sheetViews>
  <sheetFormatPr defaultRowHeight="14.5" x14ac:dyDescent="0.35"/>
  <cols>
    <col min="1" max="1" width="10" bestFit="1" customWidth="1"/>
    <col min="3" max="4" width="20.08984375" bestFit="1" customWidth="1"/>
    <col min="8" max="8" width="27.90625" style="1" bestFit="1" customWidth="1"/>
    <col min="9" max="9" width="21.54296875" style="1" bestFit="1" customWidth="1"/>
    <col min="10" max="10" width="20.90625" style="1" bestFit="1" customWidth="1"/>
    <col min="11" max="11" width="8.7265625" style="1"/>
    <col min="12" max="12" width="15.453125" style="1" bestFit="1" customWidth="1"/>
    <col min="13" max="14" width="8.7265625" style="1"/>
  </cols>
  <sheetData>
    <row r="1" spans="1:12" x14ac:dyDescent="0.35">
      <c r="C1" s="3" t="s">
        <v>8</v>
      </c>
      <c r="D1" s="3" t="s">
        <v>7</v>
      </c>
      <c r="H1"/>
      <c r="I1"/>
      <c r="J1"/>
    </row>
    <row r="2" spans="1:12" x14ac:dyDescent="0.35">
      <c r="C2" s="4" t="s">
        <v>3</v>
      </c>
      <c r="D2" s="4" t="s">
        <v>3</v>
      </c>
      <c r="E2" s="8"/>
      <c r="F2" s="8"/>
      <c r="G2" s="8"/>
      <c r="H2"/>
      <c r="I2"/>
      <c r="J2"/>
    </row>
    <row r="3" spans="1:12" x14ac:dyDescent="0.35">
      <c r="B3" s="3" t="s">
        <v>6</v>
      </c>
      <c r="C3" s="4" t="s">
        <v>4</v>
      </c>
      <c r="D3" s="4" t="s">
        <v>5</v>
      </c>
      <c r="E3" s="8"/>
      <c r="F3" s="8"/>
      <c r="G3" s="8"/>
      <c r="H3"/>
      <c r="I3"/>
      <c r="J3"/>
    </row>
    <row r="4" spans="1:12" x14ac:dyDescent="0.35">
      <c r="A4" s="6" t="s">
        <v>10</v>
      </c>
      <c r="B4" s="9">
        <v>4636</v>
      </c>
      <c r="C4" s="9">
        <f>B4/15</f>
        <v>309.06666666666666</v>
      </c>
      <c r="D4" s="9">
        <f>B4/50</f>
        <v>92.72</v>
      </c>
      <c r="H4"/>
      <c r="I4" s="4" t="s">
        <v>12</v>
      </c>
      <c r="J4" s="4" t="s">
        <v>12</v>
      </c>
    </row>
    <row r="5" spans="1:12" x14ac:dyDescent="0.35">
      <c r="A5" s="6" t="s">
        <v>10</v>
      </c>
      <c r="B5" s="9">
        <v>4206</v>
      </c>
      <c r="C5" s="9">
        <f>B5/15</f>
        <v>280.39999999999998</v>
      </c>
      <c r="D5" s="9">
        <f>B5/50</f>
        <v>84.12</v>
      </c>
      <c r="E5" s="8"/>
      <c r="F5" s="8"/>
      <c r="G5" s="8"/>
      <c r="H5" s="4" t="s">
        <v>0</v>
      </c>
      <c r="I5" s="4" t="s">
        <v>1</v>
      </c>
      <c r="J5" s="4" t="s">
        <v>2</v>
      </c>
      <c r="L5" s="5" t="s">
        <v>9</v>
      </c>
    </row>
    <row r="6" spans="1:12" x14ac:dyDescent="0.35">
      <c r="A6" s="6"/>
      <c r="B6" s="9"/>
      <c r="C6" s="9"/>
      <c r="D6" s="9"/>
      <c r="H6" s="7">
        <v>6.4331184502158815E-7</v>
      </c>
      <c r="I6" s="9">
        <f>H6*8819704*C4</f>
        <v>1753.5886509805284</v>
      </c>
      <c r="J6" s="9">
        <f>H6*8819704*D5</f>
        <v>477.28174284021372</v>
      </c>
      <c r="L6" s="2">
        <f>AVERAGE(I6,J7)</f>
        <v>988.83779520716826</v>
      </c>
    </row>
    <row r="7" spans="1:12" x14ac:dyDescent="0.35">
      <c r="A7" s="6" t="s">
        <v>11</v>
      </c>
      <c r="B7" s="9">
        <v>250000</v>
      </c>
      <c r="C7" s="9">
        <f>B7/15</f>
        <v>16666.666666666668</v>
      </c>
      <c r="D7" s="9">
        <f>B7/50</f>
        <v>5000</v>
      </c>
      <c r="H7" s="7">
        <v>3.0203917207171631E-7</v>
      </c>
      <c r="I7" s="9">
        <f>H7*8819704*C4</f>
        <v>823.32148614291827</v>
      </c>
      <c r="J7" s="9">
        <f>H7*8819704*D5</f>
        <v>224.08693943380811</v>
      </c>
    </row>
    <row r="8" spans="1:12" x14ac:dyDescent="0.35">
      <c r="H8"/>
      <c r="I8"/>
      <c r="J8"/>
    </row>
    <row r="9" spans="1:12" x14ac:dyDescent="0.35">
      <c r="H9"/>
      <c r="I9"/>
      <c r="J9"/>
    </row>
    <row r="10" spans="1:12" x14ac:dyDescent="0.35">
      <c r="H10"/>
      <c r="I10"/>
      <c r="J10"/>
    </row>
    <row r="11" spans="1:12" x14ac:dyDescent="0.35">
      <c r="H11"/>
      <c r="I11"/>
      <c r="J11" s="9"/>
    </row>
    <row r="12" spans="1:12" x14ac:dyDescent="0.35">
      <c r="H12"/>
      <c r="I12"/>
      <c r="J12"/>
    </row>
    <row r="13" spans="1:12" x14ac:dyDescent="0.35">
      <c r="H13"/>
      <c r="I13"/>
      <c r="J13"/>
    </row>
    <row r="14" spans="1:12" x14ac:dyDescent="0.35">
      <c r="H14"/>
      <c r="I14" s="4" t="s">
        <v>12</v>
      </c>
      <c r="J14" s="4" t="s">
        <v>12</v>
      </c>
    </row>
    <row r="15" spans="1:12" x14ac:dyDescent="0.35">
      <c r="H15" s="4" t="s">
        <v>0</v>
      </c>
      <c r="I15" s="4" t="s">
        <v>1</v>
      </c>
      <c r="J15" s="4" t="s">
        <v>2</v>
      </c>
      <c r="L15" s="5" t="s">
        <v>9</v>
      </c>
    </row>
    <row r="16" spans="1:12" x14ac:dyDescent="0.35">
      <c r="H16" s="7">
        <v>6.4331184502158815E-7</v>
      </c>
      <c r="I16" s="9">
        <f>H16*8819704*C7</f>
        <v>94563.667546404686</v>
      </c>
      <c r="J16" s="9">
        <f>H16*8819704*D7</f>
        <v>28369.100263921406</v>
      </c>
      <c r="L16" s="2">
        <f>AVERAGE(I16,J17)</f>
        <v>53941.574008396354</v>
      </c>
    </row>
    <row r="17" spans="8:10" x14ac:dyDescent="0.35">
      <c r="H17" s="7">
        <v>3.0203917207171631E-7</v>
      </c>
      <c r="I17" s="9">
        <f>H17*8819704*C7</f>
        <v>44398.268234626747</v>
      </c>
      <c r="J17" s="9">
        <f>H17*8819704*D7</f>
        <v>13319.480470388024</v>
      </c>
    </row>
    <row r="21" spans="8:10" x14ac:dyDescent="0.35">
      <c r="J21" s="2"/>
    </row>
  </sheetData>
  <conditionalFormatting sqref="C4:D5 E2:G3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6:J7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16:J17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Jeanson</dc:creator>
  <cp:lastModifiedBy>Nathaniel Jeanson</cp:lastModifiedBy>
  <dcterms:created xsi:type="dcterms:W3CDTF">2019-06-03T20:47:35Z</dcterms:created>
  <dcterms:modified xsi:type="dcterms:W3CDTF">2019-09-20T20:32:44Z</dcterms:modified>
</cp:coreProperties>
</file>